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ПРОГНОЗ ДОХОДОВ КСП НСО НА 2026-2028 ГОДЫ\Ответ в Минфин\"/>
    </mc:Choice>
  </mc:AlternateContent>
  <xr:revisionPtr revIDLastSave="0" documentId="13_ncr:1_{B8012822-76BB-4321-97D4-3D40FA5F4D1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неналоговые и гос.пошлина" sheetId="4" r:id="rId1"/>
  </sheets>
  <definedNames>
    <definedName name="_xlnm.Print_Area" localSheetId="0">'неналоговые и гос.пошлина'!$A$1:$P$26</definedName>
  </definedNames>
  <calcPr calcId="181029"/>
</workbook>
</file>

<file path=xl/calcChain.xml><?xml version="1.0" encoding="utf-8"?>
<calcChain xmlns="http://schemas.openxmlformats.org/spreadsheetml/2006/main">
  <c r="J11" i="4" l="1"/>
  <c r="J10" i="4"/>
  <c r="O12" i="4" l="1"/>
  <c r="O10" i="4"/>
  <c r="M12" i="4"/>
  <c r="M10" i="4"/>
  <c r="O11" i="4"/>
  <c r="M11" i="4"/>
  <c r="F11" i="4" l="1"/>
  <c r="P12" i="4" l="1"/>
  <c r="P10" i="4"/>
  <c r="P11" i="4"/>
  <c r="N12" i="4"/>
  <c r="N10" i="4"/>
  <c r="N11" i="4"/>
  <c r="J12" i="4"/>
  <c r="F12" i="4"/>
  <c r="F10" i="4"/>
  <c r="L12" i="4"/>
  <c r="L10" i="4"/>
  <c r="L11" i="4"/>
  <c r="H13" i="4" l="1"/>
  <c r="I13" i="4"/>
  <c r="K13" i="4"/>
  <c r="M13" i="4"/>
  <c r="O13" i="4"/>
  <c r="P13" i="4" s="1"/>
  <c r="G13" i="4"/>
  <c r="L13" i="4" l="1"/>
  <c r="N13" i="4"/>
  <c r="E13" i="4"/>
  <c r="J13" i="4" s="1"/>
  <c r="D13" i="4"/>
  <c r="F13" i="4" l="1"/>
</calcChain>
</file>

<file path=xl/sharedStrings.xml><?xml version="1.0" encoding="utf-8"?>
<sst xmlns="http://schemas.openxmlformats.org/spreadsheetml/2006/main" count="37" uniqueCount="37">
  <si>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</si>
  <si>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</si>
  <si>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</si>
  <si>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</si>
  <si>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</si>
  <si>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</si>
  <si>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</si>
  <si>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</si>
  <si>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</si>
  <si>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</si>
  <si>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</si>
  <si>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</si>
  <si>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</si>
  <si>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</si>
  <si>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</si>
  <si>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</si>
  <si>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>1 16 01242 01 0000 140</t>
  </si>
  <si>
    <t>1 16 01156 01 0000 140</t>
  </si>
  <si>
    <t>1 16 02010 02 0000 140</t>
  </si>
  <si>
    <t>Контрольно-счетная палата Новосибирской области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</si>
  <si>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субъекта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</si>
  <si>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</si>
  <si>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2026 год</t>
  </si>
  <si>
    <t>2027 год</t>
  </si>
  <si>
    <t xml:space="preserve">                                             (подпись)                                                     (расшифровка подписи)</t>
  </si>
  <si>
    <t xml:space="preserve">                                            (подпись)                                                      (расшифровка подписи)</t>
  </si>
  <si>
    <t>Контактный телефон: 8 (383) 238-76-93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</si>
  <si>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контрольно-счетных органов субъектов Российской Федерации</t>
  </si>
  <si>
    <t>Руководитель ____________________________                                        П.В. Подковырин</t>
  </si>
  <si>
    <t>Исполнитель ____________________________                                            О.А. Долгова</t>
  </si>
  <si>
    <t>"_____" ____________________ 2024 г.</t>
  </si>
  <si>
    <t>факт 5 месяцев 2024 год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</si>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</sst>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9" fontId="4" fillId="0" borderId="0" applyFont="0" applyFill="0" applyBorder="0" applyAlignment="0" applyProtection="0"/>
  </cellStyleXfs>
  <cellXfs count="41">
    <xf numFmtId="0" fontId="0" fillId="0" borderId="0" xfId="0"/>
    <xf numFmtId="0" fontId="0" fillId="10" borderId="0" xfId="0" applyFill="1"/>
    <xf numFmtId="0" fontId="11" fillId="10" borderId="0" xfId="0" applyFont="1" applyFill="1"/>
    <xf numFmtId="0" fontId="14" fillId="10" borderId="0" xfId="0" applyFont="1" applyFill="1" applyAlignment="1">
      <alignment horizontal="center" vertical="center" wrapText="1"/>
    </xf>
    <xf numFmtId="0" fontId="11" fillId="10" borderId="0" xfId="0" applyFont="1" applyFill="1" applyAlignment="1">
      <alignment horizontal="center" wrapText="1"/>
    </xf>
    <xf numFmtId="0" fontId="11" fillId="10" borderId="6" xfId="0" applyFont="1" applyFill="1" applyBorder="1" applyAlignment="1">
      <alignment horizontal="centerContinuous" vertical="center" wrapText="1"/>
    </xf>
    <xf numFmtId="0" fontId="11" fillId="10" borderId="0" xfId="0" applyFont="1" applyFill="1" applyAlignment="1">
      <alignment vertical="center" wrapText="1"/>
    </xf>
    <xf numFmtId="0" fontId="0" fillId="10" borderId="0" xfId="0" applyFill="1" applyAlignment="1">
      <alignment horizontal="center" vertical="center" wrapText="1"/>
    </xf>
    <xf numFmtId="0" fontId="11" fillId="10" borderId="0" xfId="0" applyFont="1" applyFill="1" applyAlignment="1">
      <alignment horizontal="centerContinuous" vertical="center" wrapText="1"/>
    </xf>
    <xf numFmtId="0" fontId="0" fillId="10" borderId="0" xfId="0" applyFill="1" applyAlignment="1">
      <alignment horizontal="centerContinuous" vertical="center" wrapText="1"/>
    </xf>
    <xf numFmtId="0" fontId="11" fillId="10" borderId="0" xfId="0" applyFont="1" applyFill="1" applyAlignment="1">
      <alignment horizontal="center" vertical="center" wrapText="1"/>
    </xf>
    <xf numFmtId="0" fontId="13" fillId="10" borderId="0" xfId="0" applyFont="1" applyFill="1" applyAlignment="1">
      <alignment wrapText="1"/>
    </xf>
    <xf numFmtId="0" fontId="13" fillId="10" borderId="0" xfId="0" applyFont="1" applyFill="1" applyAlignment="1">
      <alignment horizontal="right" wrapText="1"/>
    </xf>
    <xf numFmtId="0" fontId="1" fillId="10" borderId="1" xfId="14" applyFont="1" applyFill="1" applyBorder="1" applyAlignment="1">
      <alignment horizontal="center" vertical="center" wrapText="1"/>
    </xf>
    <xf numFmtId="0" fontId="2" fillId="10" borderId="1" xfId="14" applyFont="1" applyFill="1" applyBorder="1" applyAlignment="1">
      <alignment horizontal="center" vertical="center" wrapText="1"/>
    </xf>
    <xf numFmtId="0" fontId="1" fillId="10" borderId="0" xfId="14" applyFont="1" applyFill="1" applyAlignment="1">
      <alignment horizontal="center" vertical="center" wrapText="1"/>
    </xf>
    <xf numFmtId="0" fontId="9" fillId="10" borderId="1" xfId="0" applyFont="1" applyFill="1" applyBorder="1" applyAlignment="1">
      <alignment horizontal="center" vertical="center"/>
    </xf>
    <xf numFmtId="0" fontId="9" fillId="1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shrinkToFit="1"/>
    </xf>
    <xf numFmtId="165" fontId="1" fillId="10" borderId="1" xfId="14" applyNumberFormat="1" applyFont="1" applyFill="1" applyBorder="1" applyAlignment="1">
      <alignment horizontal="right" vertical="center" wrapText="1"/>
    </xf>
    <xf numFmtId="165" fontId="1" fillId="10" borderId="1" xfId="25" applyNumberFormat="1" applyFont="1" applyFill="1" applyBorder="1" applyAlignment="1">
      <alignment horizontal="right" vertical="center" wrapText="1"/>
    </xf>
    <xf numFmtId="164" fontId="1" fillId="10" borderId="0" xfId="14" applyNumberFormat="1" applyFont="1" applyFill="1" applyAlignment="1">
      <alignment horizontal="right" vertical="center" wrapText="1"/>
    </xf>
    <xf numFmtId="164" fontId="2" fillId="10" borderId="1" xfId="14" applyNumberFormat="1" applyFont="1" applyFill="1" applyBorder="1" applyAlignment="1">
      <alignment horizontal="right"/>
    </xf>
    <xf numFmtId="165" fontId="2" fillId="10" borderId="1" xfId="25" applyNumberFormat="1" applyFont="1" applyFill="1" applyBorder="1" applyAlignment="1">
      <alignment horizontal="right" vertical="center" wrapText="1"/>
    </xf>
    <xf numFmtId="164" fontId="2" fillId="10" borderId="1" xfId="14" applyNumberFormat="1" applyFont="1" applyFill="1" applyBorder="1" applyAlignment="1">
      <alignment horizontal="right" vertical="center" wrapText="1"/>
    </xf>
    <xf numFmtId="164" fontId="2" fillId="10" borderId="0" xfId="14" applyNumberFormat="1" applyFont="1" applyFill="1" applyAlignment="1">
      <alignment horizontal="right" vertical="center" wrapText="1"/>
    </xf>
    <xf numFmtId="0" fontId="0" fillId="10" borderId="0" xfId="0" applyFill="1" applyAlignment="1">
      <alignment wrapText="1"/>
    </xf>
    <xf numFmtId="0" fontId="12" fillId="10" borderId="0" xfId="0" applyFont="1" applyFill="1" applyAlignment="1">
      <alignment wrapText="1"/>
    </xf>
    <xf numFmtId="0" fontId="0" fillId="10" borderId="0" xfId="0" applyFill="1" applyAlignment="1">
      <alignment horizontal="right" wrapText="1"/>
    </xf>
    <xf numFmtId="0" fontId="1" fillId="10" borderId="0" xfId="14" applyFont="1" applyFill="1" applyAlignment="1">
      <alignment horizontal="left" vertical="center" wrapText="1"/>
    </xf>
    <xf numFmtId="0" fontId="0" fillId="10" borderId="0" xfId="0" applyFill="1" applyAlignment="1">
      <alignment horizontal="left" vertical="center" wrapText="1"/>
    </xf>
    <xf numFmtId="0" fontId="9" fillId="10" borderId="0" xfId="0" applyFont="1" applyFill="1"/>
    <xf numFmtId="49" fontId="9" fillId="10" borderId="0" xfId="0" applyNumberFormat="1" applyFont="1" applyFill="1"/>
    <xf numFmtId="0" fontId="9" fillId="10" borderId="0" xfId="0" applyFont="1" applyFill="1" applyAlignment="1">
      <alignment horizontal="left"/>
    </xf>
    <xf numFmtId="0" fontId="14" fillId="10" borderId="0" xfId="0" applyFont="1" applyFill="1" applyAlignment="1">
      <alignment horizontal="center" vertical="center" wrapText="1"/>
    </xf>
    <xf numFmtId="0" fontId="1" fillId="10" borderId="1" xfId="14" applyFont="1" applyFill="1" applyBorder="1" applyAlignment="1">
      <alignment horizontal="center" vertical="center" wrapText="1"/>
    </xf>
    <xf numFmtId="0" fontId="15" fillId="10" borderId="1" xfId="0" applyFont="1" applyFill="1" applyBorder="1" applyAlignment="1">
      <alignment horizontal="center"/>
    </xf>
    <xf numFmtId="0" fontId="10" fillId="10" borderId="3" xfId="0" applyFont="1" applyFill="1" applyBorder="1" applyAlignment="1">
      <alignment wrapText="1"/>
    </xf>
    <xf numFmtId="0" fontId="10" fillId="10" borderId="5" xfId="0" applyFont="1" applyFill="1" applyBorder="1" applyAlignment="1">
      <alignment wrapText="1"/>
    </xf>
    <xf numFmtId="0" fontId="0" fillId="10" borderId="4" xfId="0" applyFill="1" applyBorder="1" applyAlignment="1">
      <alignment wrapText="1"/>
    </xf>
    <xf numFmtId="164" fontId="1" fillId="10" borderId="1" xfId="14" applyNumberFormat="1" applyFont="1" applyFill="1" applyBorder="1" applyAlignment="1">
      <alignment horizontal="right" vertical="center" wrapText="1"/>
    </xf>
  </cellXfs>
  <cellStyles count="26">
    <cellStyle name="Данные (редактируемые)" xfId="1" xr:uid="{00000000-0005-0000-0000-000000000000}"/>
    <cellStyle name="Данные (только для чтения)" xfId="2" xr:uid="{00000000-0005-0000-0000-000001000000}"/>
    <cellStyle name="Данные для удаления" xfId="3" xr:uid="{00000000-0005-0000-0000-000002000000}"/>
    <cellStyle name="Заголовки полей" xfId="4" xr:uid="{00000000-0005-0000-0000-000003000000}"/>
    <cellStyle name="Заголовки полей [печать]" xfId="5" xr:uid="{00000000-0005-0000-0000-000004000000}"/>
    <cellStyle name="Заголовок меры" xfId="6" xr:uid="{00000000-0005-0000-0000-000005000000}"/>
    <cellStyle name="Заголовок показателя [печать]" xfId="7" xr:uid="{00000000-0005-0000-0000-000006000000}"/>
    <cellStyle name="Заголовок показателя константы" xfId="8" xr:uid="{00000000-0005-0000-0000-000007000000}"/>
    <cellStyle name="Заголовок результата расчета" xfId="9" xr:uid="{00000000-0005-0000-0000-000008000000}"/>
    <cellStyle name="Заголовок свободного показателя" xfId="10" xr:uid="{00000000-0005-0000-0000-000009000000}"/>
    <cellStyle name="Значение фильтра" xfId="11" xr:uid="{00000000-0005-0000-0000-00000A000000}"/>
    <cellStyle name="Значение фильтра [печать]" xfId="12" xr:uid="{00000000-0005-0000-0000-00000B000000}"/>
    <cellStyle name="Информация о задаче" xfId="13" xr:uid="{00000000-0005-0000-0000-00000C000000}"/>
    <cellStyle name="Обычный" xfId="0" builtinId="0"/>
    <cellStyle name="Обычный 2" xfId="14" xr:uid="{00000000-0005-0000-0000-00000E000000}"/>
    <cellStyle name="Отдельная ячейка" xfId="15" xr:uid="{00000000-0005-0000-0000-00000F000000}"/>
    <cellStyle name="Отдельная ячейка - константа" xfId="16" xr:uid="{00000000-0005-0000-0000-000010000000}"/>
    <cellStyle name="Отдельная ячейка - константа [печать]" xfId="17" xr:uid="{00000000-0005-0000-0000-000011000000}"/>
    <cellStyle name="Отдельная ячейка [печать]" xfId="18" xr:uid="{00000000-0005-0000-0000-000012000000}"/>
    <cellStyle name="Отдельная ячейка-результат" xfId="19" xr:uid="{00000000-0005-0000-0000-000013000000}"/>
    <cellStyle name="Отдельная ячейка-результат [печать]" xfId="20" xr:uid="{00000000-0005-0000-0000-000014000000}"/>
    <cellStyle name="Процентный" xfId="25" builtinId="5"/>
    <cellStyle name="Свойства элементов измерения" xfId="21" xr:uid="{00000000-0005-0000-0000-000016000000}"/>
    <cellStyle name="Свойства элементов измерения [печать]" xfId="22" xr:uid="{00000000-0005-0000-0000-000017000000}"/>
    <cellStyle name="Элементы осей" xfId="23" xr:uid="{00000000-0005-0000-0000-000018000000}"/>
    <cellStyle name="Элементы осей [печать]" xfId="24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25"/>
  <sheetViews>
    <sheetView tabSelected="1" view="pageBreakPreview" zoomScale="80" zoomScaleNormal="100" zoomScaleSheetLayoutView="80" workbookViewId="0">
      <selection activeCell="N18" sqref="N18"/>
    </sheetView>
  </sheetViews>
  <sheetFormatPr defaultRowHeight="15" x14ac:dyDescent="0.25"/>
  <cols>
    <col min="1" max="1" width="3.85546875" style="1" customWidth="1"/>
    <col min="2" max="2" width="57.5703125" style="1" customWidth="1"/>
    <col min="3" max="3" width="18.140625" style="1" customWidth="1"/>
    <col min="4" max="5" width="11.7109375" style="1" customWidth="1"/>
    <col min="6" max="8" width="12.7109375" style="1" customWidth="1"/>
    <col min="9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x14ac:dyDescent="0.25">
      <c r="P1" s="2" t="s">
        <v>15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39.75" customHeight="1" x14ac:dyDescent="0.25">
      <c r="A2" s="34" t="s">
        <v>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"/>
      <c r="R2" s="3"/>
    </row>
    <row r="3" spans="1:29" ht="15" customHeight="1" x14ac:dyDescent="0.25">
      <c r="M3" s="4"/>
      <c r="N3" s="4"/>
    </row>
    <row r="4" spans="1:29" ht="15" customHeight="1" x14ac:dyDescent="0.25">
      <c r="C4" s="5" t="s">
        <v>19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6"/>
      <c r="Q4" s="7"/>
    </row>
    <row r="5" spans="1:29" ht="15" customHeight="1" x14ac:dyDescent="0.25">
      <c r="C5" s="8" t="s">
        <v>4</v>
      </c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7"/>
      <c r="Q5" s="7"/>
    </row>
    <row r="6" spans="1:29" ht="15" customHeight="1" x14ac:dyDescent="0.25">
      <c r="B6" s="10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O6" s="11"/>
      <c r="P6" s="12" t="s">
        <v>2</v>
      </c>
      <c r="Q6" s="7"/>
    </row>
    <row r="7" spans="1:29" ht="15" customHeight="1" x14ac:dyDescent="0.25">
      <c r="A7" s="35" t="s">
        <v>0</v>
      </c>
      <c r="B7" s="35" t="s">
        <v>14</v>
      </c>
      <c r="C7" s="35" t="s">
        <v>13</v>
      </c>
      <c r="D7" s="36" t="s">
        <v>8</v>
      </c>
      <c r="E7" s="36"/>
      <c r="F7" s="36"/>
      <c r="G7" s="36"/>
      <c r="H7" s="36"/>
      <c r="I7" s="36" t="s">
        <v>5</v>
      </c>
      <c r="J7" s="36"/>
      <c r="K7" s="36" t="s">
        <v>6</v>
      </c>
      <c r="L7" s="36"/>
      <c r="M7" s="36"/>
      <c r="N7" s="36"/>
      <c r="O7" s="36"/>
      <c r="P7" s="36"/>
    </row>
    <row r="8" spans="1:29" ht="38.25" x14ac:dyDescent="0.25">
      <c r="A8" s="35"/>
      <c r="B8" s="35"/>
      <c r="C8" s="35"/>
      <c r="D8" s="13" t="s">
        <v>31</v>
      </c>
      <c r="E8" s="13" t="s">
        <v>32</v>
      </c>
      <c r="F8" s="13" t="s">
        <v>1</v>
      </c>
      <c r="G8" s="13" t="s">
        <v>33</v>
      </c>
      <c r="H8" s="13" t="s">
        <v>34</v>
      </c>
      <c r="I8" s="14" t="s">
        <v>35</v>
      </c>
      <c r="J8" s="13" t="s">
        <v>9</v>
      </c>
      <c r="K8" s="14" t="s">
        <v>22</v>
      </c>
      <c r="L8" s="13" t="s">
        <v>10</v>
      </c>
      <c r="M8" s="14" t="s">
        <v>23</v>
      </c>
      <c r="N8" s="13" t="s">
        <v>11</v>
      </c>
      <c r="O8" s="14" t="s">
        <v>36</v>
      </c>
      <c r="P8" s="13" t="s">
        <v>12</v>
      </c>
    </row>
    <row r="9" spans="1:29" x14ac:dyDescent="0.25">
      <c r="A9" s="35"/>
      <c r="B9" s="35"/>
      <c r="C9" s="35"/>
      <c r="D9" s="13">
        <v>1</v>
      </c>
      <c r="E9" s="13">
        <v>2</v>
      </c>
      <c r="F9" s="13">
        <v>3</v>
      </c>
      <c r="G9" s="13">
        <v>4</v>
      </c>
      <c r="H9" s="13">
        <v>5</v>
      </c>
      <c r="I9" s="13">
        <v>6</v>
      </c>
      <c r="J9" s="13">
        <v>7</v>
      </c>
      <c r="K9" s="13">
        <v>8</v>
      </c>
      <c r="L9" s="13">
        <v>9</v>
      </c>
      <c r="M9" s="13">
        <v>10</v>
      </c>
      <c r="N9" s="13">
        <v>11</v>
      </c>
      <c r="O9" s="13">
        <v>12</v>
      </c>
      <c r="P9" s="13">
        <v>13</v>
      </c>
      <c r="Q9" s="15"/>
    </row>
    <row r="10" spans="1:29" ht="201.75" customHeight="1" x14ac:dyDescent="0.25">
      <c r="A10" s="16">
        <v>1</v>
      </c>
      <c r="B10" s="17" t="s">
        <v>20</v>
      </c>
      <c r="C10" s="18" t="s">
        <v>17</v>
      </c>
      <c r="D10" s="40">
        <v>20</v>
      </c>
      <c r="E10" s="40">
        <v>20</v>
      </c>
      <c r="F10" s="19">
        <f>D10/E10</f>
        <v>1</v>
      </c>
      <c r="G10" s="40">
        <v>52</v>
      </c>
      <c r="H10" s="40">
        <v>0</v>
      </c>
      <c r="I10" s="40">
        <v>30</v>
      </c>
      <c r="J10" s="19">
        <f>I10/E10</f>
        <v>1.5</v>
      </c>
      <c r="K10" s="40">
        <v>43</v>
      </c>
      <c r="L10" s="19">
        <f t="shared" ref="L10" si="0">K10/I10</f>
        <v>1.4333333333333333</v>
      </c>
      <c r="M10" s="40">
        <f>K10</f>
        <v>43</v>
      </c>
      <c r="N10" s="20">
        <f>M10/K10</f>
        <v>1</v>
      </c>
      <c r="O10" s="40">
        <f>K10</f>
        <v>43</v>
      </c>
      <c r="P10" s="20">
        <f>O10/M10</f>
        <v>1</v>
      </c>
      <c r="Q10" s="21"/>
    </row>
    <row r="11" spans="1:29" ht="129" customHeight="1" x14ac:dyDescent="0.25">
      <c r="A11" s="16">
        <v>2</v>
      </c>
      <c r="B11" s="17" t="s">
        <v>27</v>
      </c>
      <c r="C11" s="18" t="s">
        <v>16</v>
      </c>
      <c r="D11" s="40">
        <v>40</v>
      </c>
      <c r="E11" s="40">
        <v>40</v>
      </c>
      <c r="F11" s="19">
        <f>D11/E11</f>
        <v>1</v>
      </c>
      <c r="G11" s="40">
        <v>63</v>
      </c>
      <c r="H11" s="40">
        <v>10</v>
      </c>
      <c r="I11" s="40">
        <v>47</v>
      </c>
      <c r="J11" s="19">
        <f>I11/E11</f>
        <v>1.175</v>
      </c>
      <c r="K11" s="40">
        <v>61</v>
      </c>
      <c r="L11" s="19">
        <f>K11/I11</f>
        <v>1.2978723404255319</v>
      </c>
      <c r="M11" s="40">
        <f>K11</f>
        <v>61</v>
      </c>
      <c r="N11" s="20">
        <f>M11/K11</f>
        <v>1</v>
      </c>
      <c r="O11" s="40">
        <f>K11</f>
        <v>61</v>
      </c>
      <c r="P11" s="20">
        <f>O11/M11</f>
        <v>1</v>
      </c>
      <c r="Q11" s="21"/>
    </row>
    <row r="12" spans="1:29" ht="66.75" customHeight="1" x14ac:dyDescent="0.25">
      <c r="A12" s="16">
        <v>3</v>
      </c>
      <c r="B12" s="17" t="s">
        <v>21</v>
      </c>
      <c r="C12" s="18" t="s">
        <v>18</v>
      </c>
      <c r="D12" s="40">
        <v>0</v>
      </c>
      <c r="E12" s="40">
        <v>0</v>
      </c>
      <c r="F12" s="19" t="e">
        <f>D12/E12</f>
        <v>#DIV/0!</v>
      </c>
      <c r="G12" s="40">
        <v>24</v>
      </c>
      <c r="H12" s="40">
        <v>0</v>
      </c>
      <c r="I12" s="40">
        <v>14</v>
      </c>
      <c r="J12" s="19" t="e">
        <f>I12/E12</f>
        <v>#DIV/0!</v>
      </c>
      <c r="K12" s="40">
        <v>12</v>
      </c>
      <c r="L12" s="19">
        <f>K12/I12</f>
        <v>0.8571428571428571</v>
      </c>
      <c r="M12" s="40">
        <f>K12</f>
        <v>12</v>
      </c>
      <c r="N12" s="20">
        <f>M12/K12</f>
        <v>1</v>
      </c>
      <c r="O12" s="40">
        <f>K12</f>
        <v>12</v>
      </c>
      <c r="P12" s="20">
        <f>O12/M12</f>
        <v>1</v>
      </c>
      <c r="Q12" s="21"/>
    </row>
    <row r="13" spans="1:29" x14ac:dyDescent="0.25">
      <c r="A13" s="37" t="s">
        <v>3</v>
      </c>
      <c r="B13" s="38"/>
      <c r="C13" s="39"/>
      <c r="D13" s="22">
        <f>SUM(D10:D12)</f>
        <v>60</v>
      </c>
      <c r="E13" s="22">
        <f>SUM(E10:E12)</f>
        <v>60</v>
      </c>
      <c r="F13" s="23">
        <f>D13/E13</f>
        <v>1</v>
      </c>
      <c r="G13" s="24">
        <f>SUM(G10:G12)</f>
        <v>139</v>
      </c>
      <c r="H13" s="24">
        <f>SUM(H10:H12)</f>
        <v>10</v>
      </c>
      <c r="I13" s="24">
        <f>SUM(I10:I12)</f>
        <v>91</v>
      </c>
      <c r="J13" s="23">
        <f>I13/E13</f>
        <v>1.5166666666666666</v>
      </c>
      <c r="K13" s="24">
        <f>SUM(K10:K12)</f>
        <v>116</v>
      </c>
      <c r="L13" s="23">
        <f>K13/I13</f>
        <v>1.2747252747252746</v>
      </c>
      <c r="M13" s="24">
        <f>SUM(M10:M12)</f>
        <v>116</v>
      </c>
      <c r="N13" s="23">
        <f>M13/K13</f>
        <v>1</v>
      </c>
      <c r="O13" s="24">
        <f>SUM(O10:O12)</f>
        <v>116</v>
      </c>
      <c r="P13" s="23">
        <f>O13/M13</f>
        <v>1</v>
      </c>
      <c r="Q13" s="25"/>
    </row>
    <row r="14" spans="1:29" ht="16.5" customHeight="1" x14ac:dyDescent="0.25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7"/>
      <c r="R14" s="27"/>
      <c r="S14" s="27"/>
      <c r="T14" s="27"/>
    </row>
    <row r="15" spans="1:29" ht="16.5" customHeight="1" x14ac:dyDescent="0.25">
      <c r="A15" s="28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7"/>
      <c r="R15" s="27"/>
      <c r="S15" s="27"/>
      <c r="T15" s="27"/>
    </row>
    <row r="16" spans="1:29" x14ac:dyDescent="0.25">
      <c r="B16" s="29"/>
      <c r="C16" s="29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7" x14ac:dyDescent="0.25">
      <c r="A17" s="31"/>
      <c r="B17" s="33" t="s">
        <v>28</v>
      </c>
      <c r="C17" s="33"/>
      <c r="D17" s="33"/>
      <c r="E17" s="33"/>
      <c r="F17" s="33"/>
      <c r="G17" s="33"/>
    </row>
    <row r="18" spans="1:7" x14ac:dyDescent="0.25">
      <c r="A18" s="31"/>
      <c r="B18" s="33" t="s">
        <v>24</v>
      </c>
      <c r="C18" s="33"/>
      <c r="D18" s="33"/>
      <c r="E18" s="33"/>
      <c r="F18" s="33"/>
      <c r="G18" s="33"/>
    </row>
    <row r="19" spans="1:7" x14ac:dyDescent="0.25">
      <c r="B19" s="31"/>
      <c r="C19" s="32"/>
      <c r="D19" s="31"/>
      <c r="E19" s="31"/>
      <c r="F19" s="31"/>
      <c r="G19" s="31"/>
    </row>
    <row r="20" spans="1:7" x14ac:dyDescent="0.25">
      <c r="B20" s="31" t="s">
        <v>30</v>
      </c>
      <c r="C20" s="32"/>
      <c r="D20" s="31"/>
      <c r="E20" s="31"/>
      <c r="F20" s="31"/>
      <c r="G20" s="31"/>
    </row>
    <row r="21" spans="1:7" x14ac:dyDescent="0.25">
      <c r="B21" s="31"/>
      <c r="C21" s="32"/>
      <c r="D21" s="31"/>
      <c r="E21" s="31"/>
      <c r="F21" s="31"/>
      <c r="G21" s="31"/>
    </row>
    <row r="22" spans="1:7" x14ac:dyDescent="0.25">
      <c r="B22" s="33" t="s">
        <v>29</v>
      </c>
      <c r="C22" s="33"/>
      <c r="D22" s="33"/>
      <c r="E22" s="33"/>
      <c r="F22" s="33"/>
      <c r="G22" s="33"/>
    </row>
    <row r="23" spans="1:7" x14ac:dyDescent="0.25">
      <c r="B23" s="33" t="s">
        <v>25</v>
      </c>
      <c r="C23" s="33"/>
      <c r="D23" s="33"/>
      <c r="E23" s="33"/>
      <c r="F23" s="33"/>
      <c r="G23" s="33"/>
    </row>
    <row r="24" spans="1:7" x14ac:dyDescent="0.25">
      <c r="B24" s="31"/>
      <c r="C24" s="32"/>
      <c r="D24" s="31"/>
      <c r="E24" s="31"/>
      <c r="F24" s="31"/>
      <c r="G24" s="31"/>
    </row>
    <row r="25" spans="1:7" x14ac:dyDescent="0.25">
      <c r="B25" s="31" t="s">
        <v>26</v>
      </c>
      <c r="C25" s="32"/>
      <c r="D25" s="31"/>
      <c r="E25" s="31"/>
      <c r="F25" s="31"/>
      <c r="G25" s="31"/>
    </row>
  </sheetData>
  <mergeCells count="12">
    <mergeCell ref="B22:G22"/>
    <mergeCell ref="B23:G23"/>
    <mergeCell ref="A2:P2"/>
    <mergeCell ref="B7:B9"/>
    <mergeCell ref="C7:C9"/>
    <mergeCell ref="D7:H7"/>
    <mergeCell ref="I7:J7"/>
    <mergeCell ref="K7:P7"/>
    <mergeCell ref="A13:C13"/>
    <mergeCell ref="A7:A9"/>
    <mergeCell ref="B17:G17"/>
    <mergeCell ref="B18:G18"/>
  </mergeCells>
  <pageMargins left="0.31496062992125984" right="0.17" top="0.17" bottom="0.17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неналоговые и гос.пошлина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User</cp:lastModifiedBy>
  <cp:lastPrinted>2024-06-20T03:22:25Z</cp:lastPrinted>
  <dcterms:created xsi:type="dcterms:W3CDTF">2013-05-28T06:20:25Z</dcterms:created>
  <dcterms:modified xsi:type="dcterms:W3CDTF">2025-06-06T06:57:39Z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